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Sheet1!$6:$59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<sst xmlns="http://schemas.openxmlformats.org/spreadsheetml/2006/main" count="527" uniqueCount="267">
  <si>
    <t>附件1：</t>
  </si>
  <si>
    <t>2020年湖北省公务员第二次考录（咸宁市职位）考试成绩折算汇总表</t>
  </si>
  <si>
    <r>
      <rPr>
        <sz val="11"/>
        <color indexed="8"/>
        <rFont val="仿宋_GB2312"/>
        <charset val="134"/>
      </rPr>
      <t>招录单位（盖章）：</t>
    </r>
    <r>
      <rPr>
        <sz val="11"/>
        <color indexed="8"/>
        <rFont val="Times"/>
        <charset val="0"/>
      </rPr>
      <t xml:space="preserve">                                                                                                                            </t>
    </r>
    <r>
      <rPr>
        <sz val="11"/>
        <color indexed="8"/>
        <rFont val="仿宋_GB2312"/>
        <charset val="134"/>
      </rPr>
      <t>填报时间：</t>
    </r>
  </si>
  <si>
    <t>机构名称</t>
  </si>
  <si>
    <t>招录机关</t>
  </si>
  <si>
    <t>招录职位</t>
  </si>
  <si>
    <t>职位代码</t>
  </si>
  <si>
    <t>招录数量</t>
  </si>
  <si>
    <t>成绩排名</t>
  </si>
  <si>
    <t>姓 名</t>
  </si>
  <si>
    <t>性别</t>
  </si>
  <si>
    <t>准考证号</t>
  </si>
  <si>
    <t>笔     试</t>
  </si>
  <si>
    <t>专业科目考试</t>
  </si>
  <si>
    <t>面试分数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</si>
  <si>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</si>
  <si>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</si>
  <si>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</si>
  <si>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</si>
  <si>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</si>
  <si>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</si>
  <si>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</si>
  <si>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</si>
  <si>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</si>
  <si>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</si>
  <si>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咸安区</t>
  </si>
  <si>
    <t>咸宁市咸安区乡镇机关</t>
  </si>
  <si>
    <t>办公室综合岗1</t>
  </si>
  <si>
    <t>14230202007003001</t>
  </si>
  <si>
    <t>张文轩</t>
  </si>
  <si>
    <t>男</t>
  </si>
  <si>
    <t>142301202005</t>
  </si>
  <si>
    <t>南华大学</t>
  </si>
  <si>
    <t>湖北省咸宁市通山县洪港镇东坪村</t>
  </si>
  <si>
    <t>戴莹</t>
  </si>
  <si>
    <t>女</t>
  </si>
  <si>
    <t>142230200805</t>
  </si>
  <si>
    <t>武昌首义学院</t>
  </si>
  <si>
    <t>湖北省咸宁市咸安区农业农村局</t>
  </si>
  <si>
    <t>李文一</t>
  </si>
  <si>
    <t>142301201625</t>
  </si>
  <si>
    <t>江汉大学文理学院</t>
  </si>
  <si>
    <t>红安县人力资源和社会保障局</t>
  </si>
  <si>
    <t>缺考</t>
  </si>
  <si>
    <t>嘉鱼县</t>
  </si>
  <si>
    <t>嘉鱼县陆溪镇人民政府</t>
  </si>
  <si>
    <t>办公室综合岗8</t>
  </si>
  <si>
    <t>14230202007004019</t>
  </si>
  <si>
    <t>叶佳乾</t>
  </si>
  <si>
    <t>142230202502</t>
  </si>
  <si>
    <t xml:space="preserve"> 武汉科技大学城市学院 </t>
  </si>
  <si>
    <t>无</t>
  </si>
  <si>
    <t>胡典</t>
  </si>
  <si>
    <t>142230203807</t>
  </si>
  <si>
    <t>辽宁工程技术大学</t>
  </si>
  <si>
    <t>辛梦琦</t>
  </si>
  <si>
    <t>142220309304</t>
  </si>
  <si>
    <t xml:space="preserve"> 湖北经济学院法商学院 </t>
  </si>
  <si>
    <t>嘉鱼县官桥镇人民政府</t>
  </si>
  <si>
    <t>办公室综合岗4</t>
  </si>
  <si>
    <t>14230202007004028</t>
  </si>
  <si>
    <t>孔雪倩</t>
  </si>
  <si>
    <t>142020302306</t>
  </si>
  <si>
    <t xml:space="preserve"> 武汉东湖学院 </t>
  </si>
  <si>
    <t>王烁</t>
  </si>
  <si>
    <t>142301501001</t>
  </si>
  <si>
    <t xml:space="preserve"> 江西师范大学 </t>
  </si>
  <si>
    <t>王锦</t>
  </si>
  <si>
    <t>142230304817</t>
  </si>
  <si>
    <t xml:space="preserve"> 湖北文理学院理工学院 </t>
  </si>
  <si>
    <t>嘉鱼县新街镇人民政府</t>
  </si>
  <si>
    <t>综合执法岗</t>
  </si>
  <si>
    <t>14230202007004034</t>
  </si>
  <si>
    <t>王崴</t>
  </si>
  <si>
    <t>142280208828</t>
  </si>
  <si>
    <t xml:space="preserve"> 湖北民族学院 </t>
  </si>
  <si>
    <t xml:space="preserve"> 广东欣农互联科技有限公司 </t>
  </si>
  <si>
    <t>倪敏</t>
  </si>
  <si>
    <t>142301303001</t>
  </si>
  <si>
    <t xml:space="preserve"> 武汉大学 </t>
  </si>
  <si>
    <t>祝高耸</t>
  </si>
  <si>
    <t>142020301321</t>
  </si>
  <si>
    <t xml:space="preserve"> 山东政法学院 </t>
  </si>
  <si>
    <t>自由职业者</t>
  </si>
  <si>
    <t>嘉鱼县潘家湾镇人民政府</t>
  </si>
  <si>
    <t>综治维稳岗</t>
  </si>
  <si>
    <t>14230202007004040</t>
  </si>
  <si>
    <t>周竞成</t>
  </si>
  <si>
    <t>142210603409</t>
  </si>
  <si>
    <t>陈越</t>
  </si>
  <si>
    <t>142280101412</t>
  </si>
  <si>
    <t xml:space="preserve"> 武汉警官职业学院 </t>
  </si>
  <si>
    <t>黄添佑</t>
  </si>
  <si>
    <t>142230304401</t>
  </si>
  <si>
    <t xml:space="preserve"> 武昌工学院 </t>
  </si>
  <si>
    <t>综合管理岗1</t>
  </si>
  <si>
    <t>14230202007004043</t>
  </si>
  <si>
    <t>孙梦婷</t>
  </si>
  <si>
    <t>142301501019</t>
  </si>
  <si>
    <t xml:space="preserve"> 湖北经济学院 </t>
  </si>
  <si>
    <t>李颖颖</t>
  </si>
  <si>
    <t>142301601129</t>
  </si>
  <si>
    <t xml:space="preserve"> 湖南城市学院 </t>
  </si>
  <si>
    <t>陈锦扬</t>
  </si>
  <si>
    <t>142230304124</t>
  </si>
  <si>
    <t xml:space="preserve"> 武汉生物工程学院 </t>
  </si>
  <si>
    <t>综合管理岗6</t>
  </si>
  <si>
    <t>14230202007004048</t>
  </si>
  <si>
    <t>皮博</t>
  </si>
  <si>
    <t>142230301504</t>
  </si>
  <si>
    <t xml:space="preserve"> 武汉纺织大学 </t>
  </si>
  <si>
    <t>魏汝娇</t>
  </si>
  <si>
    <t>142230400518</t>
  </si>
  <si>
    <t xml:space="preserve"> 湖北师范大学 </t>
  </si>
  <si>
    <t xml:space="preserve"> 黄石市广播电视台 </t>
  </si>
  <si>
    <t>方鸿恩</t>
  </si>
  <si>
    <t>142230204527</t>
  </si>
  <si>
    <t xml:space="preserve"> 武汉工商学院 </t>
  </si>
  <si>
    <t>嘉鱼县簰洲湾镇人民政府</t>
  </si>
  <si>
    <t>党政办文字综合岗</t>
  </si>
  <si>
    <t>14230202007004052</t>
  </si>
  <si>
    <t>王柳锦</t>
  </si>
  <si>
    <t>142301602002</t>
  </si>
  <si>
    <t xml:space="preserve"> 山东师范大学 </t>
  </si>
  <si>
    <t>张颖</t>
  </si>
  <si>
    <t>142280202221</t>
  </si>
  <si>
    <t xml:space="preserve"> 西安建筑科技大学华清学院 </t>
  </si>
  <si>
    <t>李艳琼</t>
  </si>
  <si>
    <t>142280204527</t>
  </si>
  <si>
    <t xml:space="preserve"> 湖北民族学院科技学院 </t>
  </si>
  <si>
    <t>曾倩倩</t>
  </si>
  <si>
    <t>142050203806</t>
  </si>
  <si>
    <t xml:space="preserve"> 山东泰山学院 </t>
  </si>
  <si>
    <t xml:space="preserve"> 枝江市董市镇人社中心 </t>
  </si>
  <si>
    <t>李锦凯</t>
  </si>
  <si>
    <t>142210407324</t>
  </si>
  <si>
    <t xml:space="preserve"> 黄冈师范学院 </t>
  </si>
  <si>
    <t xml:space="preserve"> 蕲春县蕲州镇人民政府 </t>
  </si>
  <si>
    <t>刘川明</t>
  </si>
  <si>
    <t>142280208206</t>
  </si>
  <si>
    <t xml:space="preserve"> 长江大学文理学院 </t>
  </si>
  <si>
    <t>经济发展管理办公室岗2</t>
  </si>
  <si>
    <t>14230202007004056</t>
  </si>
  <si>
    <t>肖智雄</t>
  </si>
  <si>
    <t>142301501203</t>
  </si>
  <si>
    <t xml:space="preserve"> 湖南工业大学 </t>
  </si>
  <si>
    <t>尹佳莲</t>
  </si>
  <si>
    <t>142230206927</t>
  </si>
  <si>
    <t xml:space="preserve"> 湖北科技学院 </t>
  </si>
  <si>
    <t>王超</t>
  </si>
  <si>
    <t>142230207423</t>
  </si>
  <si>
    <t xml:space="preserve"> 长江工程职业技术学院 </t>
  </si>
  <si>
    <t>赤壁市</t>
  </si>
  <si>
    <t>赤壁市乡镇机关</t>
  </si>
  <si>
    <t>办公室综合岗7</t>
  </si>
  <si>
    <t>14230202007005021</t>
  </si>
  <si>
    <t>来伊文</t>
  </si>
  <si>
    <t>142301801616</t>
  </si>
  <si>
    <t>广州大学</t>
  </si>
  <si>
    <t>胡兴邦</t>
  </si>
  <si>
    <t>142301401926</t>
  </si>
  <si>
    <t>湖南工业大学</t>
  </si>
  <si>
    <t>周震霖</t>
  </si>
  <si>
    <t>142301302315</t>
  </si>
  <si>
    <t>湖北理工学院</t>
  </si>
  <si>
    <t>崇阳县</t>
  </si>
  <si>
    <t>崇阳县司法局</t>
  </si>
  <si>
    <t>基层司法所岗</t>
  </si>
  <si>
    <t>14230202007007009</t>
  </si>
  <si>
    <t>胡胜男</t>
  </si>
  <si>
    <t>142240214022</t>
  </si>
  <si>
    <t>中南民族大学</t>
  </si>
  <si>
    <t>中法武汉生态示范城管委会社会事务处</t>
  </si>
  <si>
    <t>廖猛</t>
  </si>
  <si>
    <t>142304203313</t>
  </si>
  <si>
    <t>武昌理工学院</t>
  </si>
  <si>
    <t>武汉经济技术开发区人民法院</t>
  </si>
  <si>
    <t>孙沛然</t>
  </si>
  <si>
    <t>142040106202</t>
  </si>
  <si>
    <t>湖北大学知行学院</t>
  </si>
  <si>
    <t>河南省信阳市平桥区人民法院</t>
  </si>
  <si>
    <t>黄金勇</t>
  </si>
  <si>
    <t>142020112410</t>
  </si>
  <si>
    <t xml:space="preserve"> 湖北警官学院</t>
  </si>
  <si>
    <t>金践</t>
  </si>
  <si>
    <t>142210104929</t>
  </si>
  <si>
    <t xml:space="preserve"> 湖北理工学院</t>
  </si>
  <si>
    <t>郑飞翔</t>
  </si>
  <si>
    <t>142302302722</t>
  </si>
  <si>
    <t xml:space="preserve"> 武汉市汉阳区人民法院</t>
  </si>
  <si>
    <t>崇阳县教育局</t>
  </si>
  <si>
    <t>办公室综合岗</t>
  </si>
  <si>
    <t>14230202007007012</t>
  </si>
  <si>
    <t>赵训超</t>
  </si>
  <si>
    <t>142230105217</t>
  </si>
  <si>
    <t xml:space="preserve"> 湖北科技学院</t>
  </si>
  <si>
    <t>国华人寿保险股份有限公司咸宁中心支公司</t>
  </si>
  <si>
    <t>罗倩</t>
  </si>
  <si>
    <t>142040106608</t>
  </si>
  <si>
    <t xml:space="preserve"> 湖北大学知行学院</t>
  </si>
  <si>
    <t>谭礼义</t>
  </si>
  <si>
    <t>142230104002</t>
  </si>
  <si>
    <t>汉口学院</t>
  </si>
  <si>
    <t xml:space="preserve"> 嘉鱼县宣传部</t>
  </si>
  <si>
    <t>崇阳县人民检察院</t>
  </si>
  <si>
    <t>司法警察岗</t>
  </si>
  <si>
    <t>14230202007007018</t>
  </si>
  <si>
    <t>王荣康</t>
  </si>
  <si>
    <t>142302905411</t>
  </si>
  <si>
    <t xml:space="preserve"> 三峡大学</t>
  </si>
  <si>
    <t>聂育运</t>
  </si>
  <si>
    <t>142305011220</t>
  </si>
  <si>
    <t xml:space="preserve"> 湖北师范大学文理学院</t>
  </si>
  <si>
    <t>通山县慈口乡</t>
  </si>
  <si>
    <t>通山县</t>
  </si>
  <si>
    <t>通山县司法局</t>
  </si>
  <si>
    <t>行政执法监督岗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</si>
  <si>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4230202007008009</t>
    </r>
  </si>
  <si>
    <t>易祥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</si>
  <si>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42230104902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</si>
  <si>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</si>
  <si>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</si>
  <si>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3.575</t>
    </r>
  </si>
  <si>
    <t>湖南商学院</t>
  </si>
  <si>
    <t>临湘市人民法院</t>
  </si>
  <si>
    <t>1</t>
  </si>
  <si>
    <t>游劲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</si>
  <si>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42230105903</t>
    </r>
  </si>
  <si>
    <t>64.8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</si>
  <si>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6.5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</si>
  <si>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2.7825</t>
    </r>
  </si>
  <si>
    <t>吉林财经大学</t>
  </si>
  <si>
    <t>咸安凤凰社区</t>
  </si>
  <si>
    <t>焦锋</t>
  </si>
  <si>
    <t>142230103127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</si>
  <si>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4.8</t>
    </r>
  </si>
  <si>
    <t>武汉生物工程学院</t>
  </si>
  <si>
    <t>行政复议与应诉岗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</si>
  <si>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4230202007008008</t>
    </r>
  </si>
  <si>
    <t>徐伟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</si>
  <si>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42230104028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</si>
  <si>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</si>
  <si>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</si>
  <si>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3.75</t>
    </r>
  </si>
  <si>
    <t>湖北经济学院</t>
  </si>
  <si>
    <t>北京市中伦文德律师事务所</t>
  </si>
  <si>
    <t>解佩瑶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</si>
  <si>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42020113702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</si>
  <si>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2.22</t>
    </r>
  </si>
  <si>
    <t>熊文杰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</si>
  <si>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42020114910</t>
    </r>
  </si>
  <si>
    <t>长江大学</t>
  </si>
  <si>
    <t>咸宁市乡镇（街道）机关招录村（社区）干部职位</t>
  </si>
  <si>
    <t>嘉鱼县高铁岭镇人民政府</t>
  </si>
  <si>
    <t>14230202007009005</t>
  </si>
  <si>
    <t>殷先山</t>
  </si>
  <si>
    <t>442306812018</t>
  </si>
  <si>
    <t xml:space="preserve"> 国家开放大学 </t>
  </si>
  <si>
    <t xml:space="preserve"> 簰洲湾镇西流湾社区 </t>
  </si>
  <si>
    <t>秦峰平</t>
  </si>
  <si>
    <t>442306810106</t>
  </si>
  <si>
    <t xml:space="preserve"> 中央广播电视大学 </t>
  </si>
  <si>
    <t xml:space="preserve"> 嘉鱼县官桥镇两湖村村民委员会 </t>
  </si>
  <si>
    <t>熊丹阳</t>
  </si>
  <si>
    <t>442306702803</t>
  </si>
  <si>
    <t xml:space="preserve"> 华中师范大学 </t>
  </si>
  <si>
    <t xml:space="preserve"> 新街镇港东村村委会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</si>
</sst>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Times New Roman"/>
      <charset val="0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name val="Times"/>
      <charset val="0"/>
    </font>
    <font>
      <sz val="9"/>
      <name val="黑体"/>
      <charset val="134"/>
    </font>
    <font>
      <sz val="9"/>
      <color indexed="8"/>
      <name val="黑体"/>
      <charset val="134"/>
    </font>
    <font>
      <sz val="10"/>
      <name val="宋体"/>
      <charset val="134"/>
    </font>
    <font>
      <sz val="9.75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selection activeCell="N9" sqref="N9"/>
    </sheetView>
  </sheetViews>
  <sheetFormatPr defaultColWidth="9" defaultRowHeight="14.4"/>
  <cols>
    <col min="1" max="1" width="9" customWidth="1"/>
    <col min="5" max="5" width="5.22222222222222" customWidth="1"/>
    <col min="6" max="6" width="4.88888888888889" customWidth="1"/>
    <col min="8" max="8" width="5.88888888888889" customWidth="1"/>
    <col min="11" max="11" width="8.44444444444444" customWidth="1"/>
    <col min="13" max="13" width="8.44444444444444" customWidth="1"/>
    <col min="16" max="16" width="8.11111111111111" customWidth="1"/>
  </cols>
  <sheetData>
    <row r="1" ht="20" customHeight="1" spans="1:16384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ht="28" customHeight="1" spans="1:16384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" customFormat="1" ht="20" customHeight="1" spans="1:255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="1" customFormat="1" ht="17" customHeight="1" spans="1:255">
      <c r="A4" s="8" t="s">
        <v>3</v>
      </c>
      <c r="B4" s="9" t="s">
        <v>4</v>
      </c>
      <c r="C4" s="9" t="s">
        <v>5</v>
      </c>
      <c r="D4" s="8" t="s">
        <v>6</v>
      </c>
      <c r="E4" s="8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1" t="s">
        <v>12</v>
      </c>
      <c r="K4" s="22"/>
      <c r="L4" s="22"/>
      <c r="M4" s="22"/>
      <c r="N4" s="22"/>
      <c r="O4" s="22"/>
      <c r="P4" s="10" t="s">
        <v>13</v>
      </c>
      <c r="Q4" s="27" t="s">
        <v>14</v>
      </c>
      <c r="R4" s="8" t="s">
        <v>15</v>
      </c>
      <c r="S4" s="27" t="s">
        <v>16</v>
      </c>
      <c r="T4" s="27" t="s">
        <v>17</v>
      </c>
      <c r="U4" s="10" t="s">
        <v>18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="1" customFormat="1" ht="17" customHeight="1" spans="1:255">
      <c r="A5" s="8"/>
      <c r="B5" s="11"/>
      <c r="C5" s="11"/>
      <c r="D5" s="8"/>
      <c r="E5" s="8"/>
      <c r="F5" s="8"/>
      <c r="G5" s="10"/>
      <c r="H5" s="8"/>
      <c r="I5" s="10"/>
      <c r="J5" s="23"/>
      <c r="K5" s="24"/>
      <c r="L5" s="24"/>
      <c r="M5" s="24"/>
      <c r="N5" s="24"/>
      <c r="O5" s="24"/>
      <c r="P5" s="10"/>
      <c r="Q5" s="28"/>
      <c r="R5" s="8"/>
      <c r="S5" s="11"/>
      <c r="T5" s="11"/>
      <c r="U5" s="10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="1" customFormat="1" ht="37" customHeight="1" spans="1:255">
      <c r="A6" s="8"/>
      <c r="B6" s="12"/>
      <c r="C6" s="12"/>
      <c r="D6" s="8"/>
      <c r="E6" s="8"/>
      <c r="F6" s="8"/>
      <c r="G6" s="10"/>
      <c r="H6" s="8"/>
      <c r="I6" s="10"/>
      <c r="J6" s="10" t="s">
        <v>19</v>
      </c>
      <c r="K6" s="10" t="s">
        <v>20</v>
      </c>
      <c r="L6" s="10" t="s">
        <v>21</v>
      </c>
      <c r="M6" s="10" t="s">
        <v>22</v>
      </c>
      <c r="N6" s="10" t="s">
        <v>23</v>
      </c>
      <c r="O6" s="10" t="s">
        <v>24</v>
      </c>
      <c r="P6" s="10"/>
      <c r="Q6" s="29"/>
      <c r="R6" s="8"/>
      <c r="S6" s="12"/>
      <c r="T6" s="12"/>
      <c r="U6" s="10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ht="42" customHeight="1" spans="1:21">
      <c r="A7" s="33" t="s">
        <v>25</v>
      </c>
      <c r="B7" s="33" t="s">
        <v>26</v>
      </c>
      <c r="C7" s="33" t="s">
        <v>27</v>
      </c>
      <c r="D7" s="33" t="s">
        <v>28</v>
      </c>
      <c r="E7" s="13">
        <v>1</v>
      </c>
      <c r="F7" s="14">
        <v>1</v>
      </c>
      <c r="G7" s="15" t="s">
        <v>29</v>
      </c>
      <c r="H7" s="13" t="s">
        <v>30</v>
      </c>
      <c r="I7" s="34" t="s">
        <v>31</v>
      </c>
      <c r="J7" s="15">
        <v>63.2</v>
      </c>
      <c r="K7" s="13"/>
      <c r="L7" s="15">
        <v>75.5</v>
      </c>
      <c r="M7" s="13"/>
      <c r="N7" s="13"/>
      <c r="O7" s="15">
        <v>34.3675</v>
      </c>
      <c r="P7" s="14"/>
      <c r="Q7" s="14">
        <v>82.2</v>
      </c>
      <c r="R7" s="14">
        <f>Q7*0.5+O7</f>
        <v>75.4675</v>
      </c>
      <c r="S7" s="30" t="s">
        <v>32</v>
      </c>
      <c r="T7" s="30" t="s">
        <v>33</v>
      </c>
      <c r="U7" s="14"/>
    </row>
    <row r="8" ht="42" customHeight="1" spans="1:21">
      <c r="A8" s="33" t="s">
        <v>25</v>
      </c>
      <c r="B8" s="33" t="s">
        <v>26</v>
      </c>
      <c r="C8" s="33" t="s">
        <v>27</v>
      </c>
      <c r="D8" s="33" t="s">
        <v>28</v>
      </c>
      <c r="E8" s="13">
        <v>1</v>
      </c>
      <c r="F8" s="14">
        <v>2</v>
      </c>
      <c r="G8" s="33" t="s">
        <v>34</v>
      </c>
      <c r="H8" s="33" t="s">
        <v>35</v>
      </c>
      <c r="I8" s="33" t="s">
        <v>36</v>
      </c>
      <c r="J8" s="13">
        <v>70.4</v>
      </c>
      <c r="K8" s="13"/>
      <c r="L8" s="13">
        <v>72</v>
      </c>
      <c r="M8" s="13"/>
      <c r="N8" s="13"/>
      <c r="O8" s="13">
        <v>35.56</v>
      </c>
      <c r="P8" s="14"/>
      <c r="Q8" s="14">
        <v>77.4</v>
      </c>
      <c r="R8" s="14">
        <f>Q8*0.5+O8</f>
        <v>74.26</v>
      </c>
      <c r="S8" s="35" t="s">
        <v>37</v>
      </c>
      <c r="T8" s="35" t="s">
        <v>38</v>
      </c>
      <c r="U8" s="14"/>
    </row>
    <row r="9" ht="42" customHeight="1" spans="1:21">
      <c r="A9" s="33" t="s">
        <v>25</v>
      </c>
      <c r="B9" s="33" t="s">
        <v>26</v>
      </c>
      <c r="C9" s="33" t="s">
        <v>27</v>
      </c>
      <c r="D9" s="33" t="s">
        <v>28</v>
      </c>
      <c r="E9" s="13">
        <v>1</v>
      </c>
      <c r="F9" s="14">
        <v>3</v>
      </c>
      <c r="G9" s="13" t="s">
        <v>39</v>
      </c>
      <c r="H9" s="33" t="s">
        <v>35</v>
      </c>
      <c r="I9" s="25" t="s">
        <v>40</v>
      </c>
      <c r="J9" s="15">
        <v>63.2</v>
      </c>
      <c r="K9" s="13"/>
      <c r="L9" s="15">
        <v>78</v>
      </c>
      <c r="M9" s="13"/>
      <c r="N9" s="13"/>
      <c r="O9" s="15">
        <v>34.93</v>
      </c>
      <c r="P9" s="14"/>
      <c r="Q9" s="14">
        <v>0</v>
      </c>
      <c r="R9" s="14">
        <f>Q9*0.5+O9</f>
        <v>34.93</v>
      </c>
      <c r="S9" s="30" t="s">
        <v>41</v>
      </c>
      <c r="T9" s="30" t="s">
        <v>42</v>
      </c>
      <c r="U9" s="14" t="s">
        <v>43</v>
      </c>
    </row>
    <row r="10" ht="42" customHeight="1" spans="1:21">
      <c r="A10" s="13" t="s">
        <v>44</v>
      </c>
      <c r="B10" s="13" t="s">
        <v>45</v>
      </c>
      <c r="C10" s="13" t="s">
        <v>46</v>
      </c>
      <c r="D10" s="33" t="s">
        <v>47</v>
      </c>
      <c r="E10" s="13">
        <v>1</v>
      </c>
      <c r="F10" s="14">
        <v>1</v>
      </c>
      <c r="G10" s="16" t="s">
        <v>48</v>
      </c>
      <c r="H10" s="13" t="s">
        <v>30</v>
      </c>
      <c r="I10" s="33" t="s">
        <v>49</v>
      </c>
      <c r="J10" s="13">
        <v>66.4</v>
      </c>
      <c r="K10" s="13"/>
      <c r="L10" s="13">
        <v>71.5</v>
      </c>
      <c r="M10" s="13"/>
      <c r="N10" s="13"/>
      <c r="O10" s="13">
        <v>34.3475</v>
      </c>
      <c r="P10" s="14"/>
      <c r="Q10" s="14">
        <v>82.6</v>
      </c>
      <c r="R10" s="14">
        <f t="shared" ref="R8:R39" si="0">Q10*0.5+O10</f>
        <v>75.6475</v>
      </c>
      <c r="S10" s="30" t="s">
        <v>50</v>
      </c>
      <c r="T10" s="30" t="s">
        <v>51</v>
      </c>
      <c r="U10" s="14"/>
    </row>
    <row r="11" ht="42" customHeight="1" spans="1:21">
      <c r="A11" s="13" t="s">
        <v>44</v>
      </c>
      <c r="B11" s="13" t="s">
        <v>45</v>
      </c>
      <c r="C11" s="13" t="s">
        <v>46</v>
      </c>
      <c r="D11" s="33" t="s">
        <v>47</v>
      </c>
      <c r="E11" s="13">
        <v>1</v>
      </c>
      <c r="F11" s="14">
        <v>2</v>
      </c>
      <c r="G11" s="16" t="s">
        <v>52</v>
      </c>
      <c r="H11" s="13" t="s">
        <v>30</v>
      </c>
      <c r="I11" s="33" t="s">
        <v>53</v>
      </c>
      <c r="J11" s="13">
        <v>68</v>
      </c>
      <c r="K11" s="13"/>
      <c r="L11" s="13">
        <v>68.5</v>
      </c>
      <c r="M11" s="13"/>
      <c r="N11" s="13"/>
      <c r="O11" s="13">
        <v>34.1125</v>
      </c>
      <c r="P11" s="14"/>
      <c r="Q11" s="14">
        <v>79.8</v>
      </c>
      <c r="R11" s="14">
        <f t="shared" si="0"/>
        <v>74.0125</v>
      </c>
      <c r="S11" s="30" t="s">
        <v>54</v>
      </c>
      <c r="T11" s="30" t="s">
        <v>51</v>
      </c>
      <c r="U11" s="14"/>
    </row>
    <row r="12" ht="42" customHeight="1" spans="1:21">
      <c r="A12" s="13" t="s">
        <v>44</v>
      </c>
      <c r="B12" s="13" t="s">
        <v>45</v>
      </c>
      <c r="C12" s="13" t="s">
        <v>46</v>
      </c>
      <c r="D12" s="33" t="s">
        <v>47</v>
      </c>
      <c r="E12" s="13">
        <v>1</v>
      </c>
      <c r="F12" s="14">
        <v>3</v>
      </c>
      <c r="G12" s="16" t="s">
        <v>55</v>
      </c>
      <c r="H12" s="13" t="s">
        <v>35</v>
      </c>
      <c r="I12" s="33" t="s">
        <v>56</v>
      </c>
      <c r="J12" s="13">
        <v>58.4</v>
      </c>
      <c r="K12" s="13"/>
      <c r="L12" s="13">
        <v>79.5</v>
      </c>
      <c r="M12" s="13"/>
      <c r="N12" s="13"/>
      <c r="O12" s="13">
        <v>33.9475</v>
      </c>
      <c r="P12" s="14"/>
      <c r="Q12" s="14">
        <v>75.6</v>
      </c>
      <c r="R12" s="14">
        <f t="shared" si="0"/>
        <v>71.7475</v>
      </c>
      <c r="S12" s="30" t="s">
        <v>57</v>
      </c>
      <c r="T12" s="30" t="s">
        <v>51</v>
      </c>
      <c r="U12" s="14"/>
    </row>
    <row r="13" ht="42" customHeight="1" spans="1:21">
      <c r="A13" s="13" t="s">
        <v>44</v>
      </c>
      <c r="B13" s="13" t="s">
        <v>58</v>
      </c>
      <c r="C13" s="13" t="s">
        <v>59</v>
      </c>
      <c r="D13" s="33" t="s">
        <v>60</v>
      </c>
      <c r="E13" s="13">
        <v>1</v>
      </c>
      <c r="F13" s="14">
        <v>1</v>
      </c>
      <c r="G13" s="16" t="s">
        <v>61</v>
      </c>
      <c r="H13" s="13" t="s">
        <v>35</v>
      </c>
      <c r="I13" s="33" t="s">
        <v>62</v>
      </c>
      <c r="J13" s="13">
        <v>68.8</v>
      </c>
      <c r="K13" s="13"/>
      <c r="L13" s="13">
        <v>64</v>
      </c>
      <c r="M13" s="13"/>
      <c r="N13" s="13"/>
      <c r="O13" s="13">
        <v>33.32</v>
      </c>
      <c r="P13" s="14"/>
      <c r="Q13" s="14">
        <v>80.6</v>
      </c>
      <c r="R13" s="14">
        <f t="shared" si="0"/>
        <v>73.62</v>
      </c>
      <c r="S13" s="30" t="s">
        <v>63</v>
      </c>
      <c r="T13" s="30" t="s">
        <v>51</v>
      </c>
      <c r="U13" s="14"/>
    </row>
    <row r="14" ht="42" customHeight="1" spans="1:21">
      <c r="A14" s="13" t="s">
        <v>44</v>
      </c>
      <c r="B14" s="13" t="s">
        <v>58</v>
      </c>
      <c r="C14" s="13" t="s">
        <v>59</v>
      </c>
      <c r="D14" s="33" t="s">
        <v>60</v>
      </c>
      <c r="E14" s="13">
        <v>1</v>
      </c>
      <c r="F14" s="14">
        <v>2</v>
      </c>
      <c r="G14" s="16" t="s">
        <v>64</v>
      </c>
      <c r="H14" s="13" t="s">
        <v>35</v>
      </c>
      <c r="I14" s="33" t="s">
        <v>65</v>
      </c>
      <c r="J14" s="13">
        <v>65.6</v>
      </c>
      <c r="K14" s="13"/>
      <c r="L14" s="13">
        <v>66.5</v>
      </c>
      <c r="M14" s="13"/>
      <c r="N14" s="13"/>
      <c r="O14" s="13">
        <v>33.0025</v>
      </c>
      <c r="P14" s="14"/>
      <c r="Q14" s="14">
        <v>80.4</v>
      </c>
      <c r="R14" s="14">
        <f t="shared" si="0"/>
        <v>73.2025</v>
      </c>
      <c r="S14" s="30" t="s">
        <v>66</v>
      </c>
      <c r="T14" s="30" t="s">
        <v>51</v>
      </c>
      <c r="U14" s="14"/>
    </row>
    <row r="15" ht="42" customHeight="1" spans="1:21">
      <c r="A15" s="13" t="s">
        <v>44</v>
      </c>
      <c r="B15" s="13" t="s">
        <v>58</v>
      </c>
      <c r="C15" s="13" t="s">
        <v>59</v>
      </c>
      <c r="D15" s="33" t="s">
        <v>60</v>
      </c>
      <c r="E15" s="13">
        <v>1</v>
      </c>
      <c r="F15" s="14">
        <v>3</v>
      </c>
      <c r="G15" s="16" t="s">
        <v>67</v>
      </c>
      <c r="H15" s="13" t="s">
        <v>35</v>
      </c>
      <c r="I15" s="33" t="s">
        <v>68</v>
      </c>
      <c r="J15" s="13">
        <v>59.2</v>
      </c>
      <c r="K15" s="13"/>
      <c r="L15" s="13">
        <v>73</v>
      </c>
      <c r="M15" s="13"/>
      <c r="N15" s="13"/>
      <c r="O15" s="13">
        <v>32.705</v>
      </c>
      <c r="P15" s="14"/>
      <c r="Q15" s="14">
        <v>80.2</v>
      </c>
      <c r="R15" s="14">
        <f t="shared" si="0"/>
        <v>72.805</v>
      </c>
      <c r="S15" s="30" t="s">
        <v>69</v>
      </c>
      <c r="T15" s="30" t="s">
        <v>51</v>
      </c>
      <c r="U15" s="14"/>
    </row>
    <row r="16" ht="42" customHeight="1" spans="1:21">
      <c r="A16" s="13" t="s">
        <v>44</v>
      </c>
      <c r="B16" s="13" t="s">
        <v>70</v>
      </c>
      <c r="C16" s="13" t="s">
        <v>71</v>
      </c>
      <c r="D16" s="33" t="s">
        <v>72</v>
      </c>
      <c r="E16" s="13">
        <v>1</v>
      </c>
      <c r="F16" s="14">
        <v>1</v>
      </c>
      <c r="G16" s="16" t="s">
        <v>73</v>
      </c>
      <c r="H16" s="13" t="s">
        <v>30</v>
      </c>
      <c r="I16" s="33" t="s">
        <v>74</v>
      </c>
      <c r="J16" s="13">
        <v>70.4</v>
      </c>
      <c r="K16" s="13"/>
      <c r="L16" s="13">
        <v>78</v>
      </c>
      <c r="M16" s="13"/>
      <c r="N16" s="13"/>
      <c r="O16" s="13">
        <v>36.91</v>
      </c>
      <c r="P16" s="14"/>
      <c r="Q16" s="14">
        <v>77.8</v>
      </c>
      <c r="R16" s="14">
        <f t="shared" si="0"/>
        <v>75.81</v>
      </c>
      <c r="S16" s="30" t="s">
        <v>75</v>
      </c>
      <c r="T16" s="30" t="s">
        <v>76</v>
      </c>
      <c r="U16" s="14"/>
    </row>
    <row r="17" ht="42" customHeight="1" spans="1:21">
      <c r="A17" s="13" t="s">
        <v>44</v>
      </c>
      <c r="B17" s="13" t="s">
        <v>70</v>
      </c>
      <c r="C17" s="13" t="s">
        <v>71</v>
      </c>
      <c r="D17" s="33" t="s">
        <v>72</v>
      </c>
      <c r="E17" s="13">
        <v>1</v>
      </c>
      <c r="F17" s="14">
        <v>2</v>
      </c>
      <c r="G17" s="16" t="s">
        <v>77</v>
      </c>
      <c r="H17" s="13" t="s">
        <v>35</v>
      </c>
      <c r="I17" s="33" t="s">
        <v>78</v>
      </c>
      <c r="J17" s="13">
        <v>69.6</v>
      </c>
      <c r="K17" s="13"/>
      <c r="L17" s="13">
        <v>67</v>
      </c>
      <c r="M17" s="13"/>
      <c r="N17" s="13"/>
      <c r="O17" s="13">
        <v>34.215</v>
      </c>
      <c r="P17" s="14"/>
      <c r="Q17" s="14">
        <v>79.6</v>
      </c>
      <c r="R17" s="14">
        <f t="shared" si="0"/>
        <v>74.015</v>
      </c>
      <c r="S17" s="30" t="s">
        <v>79</v>
      </c>
      <c r="T17" s="30" t="s">
        <v>51</v>
      </c>
      <c r="U17" s="14"/>
    </row>
    <row r="18" ht="42" customHeight="1" spans="1:21">
      <c r="A18" s="13" t="s">
        <v>44</v>
      </c>
      <c r="B18" s="13" t="s">
        <v>70</v>
      </c>
      <c r="C18" s="13" t="s">
        <v>71</v>
      </c>
      <c r="D18" s="33" t="s">
        <v>72</v>
      </c>
      <c r="E18" s="13">
        <v>1</v>
      </c>
      <c r="F18" s="14">
        <v>3</v>
      </c>
      <c r="G18" s="16" t="s">
        <v>80</v>
      </c>
      <c r="H18" s="13" t="s">
        <v>30</v>
      </c>
      <c r="I18" s="33" t="s">
        <v>81</v>
      </c>
      <c r="J18" s="13">
        <v>63.2</v>
      </c>
      <c r="K18" s="13"/>
      <c r="L18" s="13">
        <v>75</v>
      </c>
      <c r="M18" s="13"/>
      <c r="N18" s="13"/>
      <c r="O18" s="13">
        <v>34.255</v>
      </c>
      <c r="P18" s="14"/>
      <c r="Q18" s="14">
        <v>79.4</v>
      </c>
      <c r="R18" s="14">
        <f t="shared" si="0"/>
        <v>73.955</v>
      </c>
      <c r="S18" s="30" t="s">
        <v>82</v>
      </c>
      <c r="T18" s="30" t="s">
        <v>83</v>
      </c>
      <c r="U18" s="14"/>
    </row>
    <row r="19" ht="42" customHeight="1" spans="1:21">
      <c r="A19" s="13" t="s">
        <v>44</v>
      </c>
      <c r="B19" s="13" t="s">
        <v>84</v>
      </c>
      <c r="C19" s="13" t="s">
        <v>85</v>
      </c>
      <c r="D19" s="33" t="s">
        <v>86</v>
      </c>
      <c r="E19" s="13">
        <v>1</v>
      </c>
      <c r="F19" s="14">
        <v>1</v>
      </c>
      <c r="G19" s="16" t="s">
        <v>87</v>
      </c>
      <c r="H19" s="13" t="s">
        <v>30</v>
      </c>
      <c r="I19" s="33" t="s">
        <v>88</v>
      </c>
      <c r="J19" s="13">
        <v>59.2</v>
      </c>
      <c r="K19" s="13"/>
      <c r="L19" s="13">
        <v>75</v>
      </c>
      <c r="M19" s="13"/>
      <c r="N19" s="13"/>
      <c r="O19" s="13">
        <v>33.155</v>
      </c>
      <c r="P19" s="14"/>
      <c r="Q19" s="14">
        <v>78.4</v>
      </c>
      <c r="R19" s="14">
        <f t="shared" si="0"/>
        <v>72.355</v>
      </c>
      <c r="S19" s="30" t="s">
        <v>50</v>
      </c>
      <c r="T19" s="30" t="s">
        <v>51</v>
      </c>
      <c r="U19" s="14"/>
    </row>
    <row r="20" ht="42" customHeight="1" spans="1:21">
      <c r="A20" s="13" t="s">
        <v>44</v>
      </c>
      <c r="B20" s="13" t="s">
        <v>84</v>
      </c>
      <c r="C20" s="13" t="s">
        <v>85</v>
      </c>
      <c r="D20" s="33" t="s">
        <v>86</v>
      </c>
      <c r="E20" s="13">
        <v>1</v>
      </c>
      <c r="F20" s="14">
        <v>2</v>
      </c>
      <c r="G20" s="16" t="s">
        <v>89</v>
      </c>
      <c r="H20" s="13" t="s">
        <v>30</v>
      </c>
      <c r="I20" s="33" t="s">
        <v>90</v>
      </c>
      <c r="J20" s="13">
        <v>66.4</v>
      </c>
      <c r="K20" s="13"/>
      <c r="L20" s="13">
        <v>70.5</v>
      </c>
      <c r="M20" s="13"/>
      <c r="N20" s="13"/>
      <c r="O20" s="13">
        <v>34.1225</v>
      </c>
      <c r="P20" s="14"/>
      <c r="Q20" s="14">
        <v>76.2</v>
      </c>
      <c r="R20" s="14">
        <f t="shared" si="0"/>
        <v>72.2225</v>
      </c>
      <c r="S20" s="30" t="s">
        <v>91</v>
      </c>
      <c r="T20" s="30" t="s">
        <v>51</v>
      </c>
      <c r="U20" s="14"/>
    </row>
    <row r="21" ht="42" customHeight="1" spans="1:21">
      <c r="A21" s="13" t="s">
        <v>44</v>
      </c>
      <c r="B21" s="13" t="s">
        <v>84</v>
      </c>
      <c r="C21" s="13" t="s">
        <v>85</v>
      </c>
      <c r="D21" s="33" t="s">
        <v>86</v>
      </c>
      <c r="E21" s="13">
        <v>1</v>
      </c>
      <c r="F21" s="14">
        <v>3</v>
      </c>
      <c r="G21" s="16" t="s">
        <v>92</v>
      </c>
      <c r="H21" s="13" t="s">
        <v>30</v>
      </c>
      <c r="I21" s="33" t="s">
        <v>93</v>
      </c>
      <c r="J21" s="13">
        <v>60</v>
      </c>
      <c r="K21" s="13"/>
      <c r="L21" s="13">
        <v>73</v>
      </c>
      <c r="M21" s="13"/>
      <c r="N21" s="13"/>
      <c r="O21" s="13">
        <v>32.925</v>
      </c>
      <c r="P21" s="14"/>
      <c r="Q21" s="14">
        <v>76.6</v>
      </c>
      <c r="R21" s="14">
        <f t="shared" si="0"/>
        <v>71.225</v>
      </c>
      <c r="S21" s="30" t="s">
        <v>94</v>
      </c>
      <c r="T21" s="30" t="s">
        <v>51</v>
      </c>
      <c r="U21" s="14"/>
    </row>
    <row r="22" ht="42" customHeight="1" spans="1:21">
      <c r="A22" s="13" t="s">
        <v>44</v>
      </c>
      <c r="B22" s="13" t="s">
        <v>84</v>
      </c>
      <c r="C22" s="13" t="s">
        <v>95</v>
      </c>
      <c r="D22" s="33" t="s">
        <v>96</v>
      </c>
      <c r="E22" s="13">
        <v>1</v>
      </c>
      <c r="F22" s="14">
        <v>1</v>
      </c>
      <c r="G22" s="16" t="s">
        <v>97</v>
      </c>
      <c r="H22" s="13" t="s">
        <v>35</v>
      </c>
      <c r="I22" s="33" t="s">
        <v>98</v>
      </c>
      <c r="J22" s="13">
        <v>59.2</v>
      </c>
      <c r="K22" s="13"/>
      <c r="L22" s="13">
        <v>78</v>
      </c>
      <c r="M22" s="13"/>
      <c r="N22" s="13"/>
      <c r="O22" s="13">
        <v>33.83</v>
      </c>
      <c r="P22" s="14"/>
      <c r="Q22" s="14">
        <v>83.8</v>
      </c>
      <c r="R22" s="14">
        <f t="shared" si="0"/>
        <v>75.73</v>
      </c>
      <c r="S22" s="30" t="s">
        <v>99</v>
      </c>
      <c r="T22" s="30" t="s">
        <v>51</v>
      </c>
      <c r="U22" s="14"/>
    </row>
    <row r="23" ht="42" customHeight="1" spans="1:21">
      <c r="A23" s="13" t="s">
        <v>44</v>
      </c>
      <c r="B23" s="13" t="s">
        <v>84</v>
      </c>
      <c r="C23" s="13" t="s">
        <v>95</v>
      </c>
      <c r="D23" s="33" t="s">
        <v>96</v>
      </c>
      <c r="E23" s="13">
        <v>1</v>
      </c>
      <c r="F23" s="14">
        <v>2</v>
      </c>
      <c r="G23" s="16" t="s">
        <v>100</v>
      </c>
      <c r="H23" s="13" t="s">
        <v>35</v>
      </c>
      <c r="I23" s="33" t="s">
        <v>101</v>
      </c>
      <c r="J23" s="13">
        <v>65.6</v>
      </c>
      <c r="K23" s="13"/>
      <c r="L23" s="13">
        <v>71</v>
      </c>
      <c r="M23" s="13"/>
      <c r="N23" s="13"/>
      <c r="O23" s="13">
        <v>34.015</v>
      </c>
      <c r="P23" s="14"/>
      <c r="Q23" s="14">
        <v>79.8</v>
      </c>
      <c r="R23" s="14">
        <f t="shared" si="0"/>
        <v>73.915</v>
      </c>
      <c r="S23" s="30" t="s">
        <v>102</v>
      </c>
      <c r="T23" s="30" t="s">
        <v>51</v>
      </c>
      <c r="U23" s="14"/>
    </row>
    <row r="24" ht="42" customHeight="1" spans="1:21">
      <c r="A24" s="13" t="s">
        <v>44</v>
      </c>
      <c r="B24" s="13" t="s">
        <v>84</v>
      </c>
      <c r="C24" s="13" t="s">
        <v>95</v>
      </c>
      <c r="D24" s="33" t="s">
        <v>96</v>
      </c>
      <c r="E24" s="13">
        <v>1</v>
      </c>
      <c r="F24" s="14">
        <v>3</v>
      </c>
      <c r="G24" s="16" t="s">
        <v>103</v>
      </c>
      <c r="H24" s="13" t="s">
        <v>30</v>
      </c>
      <c r="I24" s="33" t="s">
        <v>104</v>
      </c>
      <c r="J24" s="13">
        <v>65.6</v>
      </c>
      <c r="K24" s="13"/>
      <c r="L24" s="13">
        <v>72.5</v>
      </c>
      <c r="M24" s="13"/>
      <c r="N24" s="13"/>
      <c r="O24" s="13">
        <v>34.3525</v>
      </c>
      <c r="P24" s="14"/>
      <c r="Q24" s="14">
        <v>78.8</v>
      </c>
      <c r="R24" s="14">
        <f t="shared" si="0"/>
        <v>73.7525</v>
      </c>
      <c r="S24" s="30" t="s">
        <v>105</v>
      </c>
      <c r="T24" s="30" t="s">
        <v>51</v>
      </c>
      <c r="U24" s="14"/>
    </row>
    <row r="25" ht="42" customHeight="1" spans="1:21">
      <c r="A25" s="13" t="s">
        <v>44</v>
      </c>
      <c r="B25" s="13" t="s">
        <v>84</v>
      </c>
      <c r="C25" s="13" t="s">
        <v>106</v>
      </c>
      <c r="D25" s="33" t="s">
        <v>107</v>
      </c>
      <c r="E25" s="13">
        <v>1</v>
      </c>
      <c r="F25" s="14">
        <v>1</v>
      </c>
      <c r="G25" s="16" t="s">
        <v>108</v>
      </c>
      <c r="H25" s="13" t="s">
        <v>30</v>
      </c>
      <c r="I25" s="33" t="s">
        <v>109</v>
      </c>
      <c r="J25" s="13">
        <v>60.8</v>
      </c>
      <c r="K25" s="13"/>
      <c r="L25" s="13">
        <v>73.5</v>
      </c>
      <c r="M25" s="13"/>
      <c r="N25" s="13"/>
      <c r="O25" s="13">
        <v>33.2575</v>
      </c>
      <c r="P25" s="14"/>
      <c r="Q25" s="14">
        <v>84</v>
      </c>
      <c r="R25" s="14">
        <f t="shared" si="0"/>
        <v>75.2575</v>
      </c>
      <c r="S25" s="30" t="s">
        <v>110</v>
      </c>
      <c r="T25" s="30" t="s">
        <v>51</v>
      </c>
      <c r="U25" s="14"/>
    </row>
    <row r="26" ht="42" customHeight="1" spans="1:21">
      <c r="A26" s="13" t="s">
        <v>44</v>
      </c>
      <c r="B26" s="13" t="s">
        <v>84</v>
      </c>
      <c r="C26" s="13" t="s">
        <v>106</v>
      </c>
      <c r="D26" s="33" t="s">
        <v>107</v>
      </c>
      <c r="E26" s="13">
        <v>1</v>
      </c>
      <c r="F26" s="14">
        <v>2</v>
      </c>
      <c r="G26" s="16" t="s">
        <v>111</v>
      </c>
      <c r="H26" s="13" t="s">
        <v>35</v>
      </c>
      <c r="I26" s="33" t="s">
        <v>112</v>
      </c>
      <c r="J26" s="13">
        <v>62.4</v>
      </c>
      <c r="K26" s="13"/>
      <c r="L26" s="13">
        <v>73</v>
      </c>
      <c r="M26" s="13"/>
      <c r="N26" s="13"/>
      <c r="O26" s="13">
        <v>33.585</v>
      </c>
      <c r="P26" s="14"/>
      <c r="Q26" s="14">
        <v>83</v>
      </c>
      <c r="R26" s="14">
        <f t="shared" si="0"/>
        <v>75.085</v>
      </c>
      <c r="S26" s="30" t="s">
        <v>113</v>
      </c>
      <c r="T26" s="30" t="s">
        <v>114</v>
      </c>
      <c r="U26" s="14"/>
    </row>
    <row r="27" ht="42" customHeight="1" spans="1:21">
      <c r="A27" s="13" t="s">
        <v>44</v>
      </c>
      <c r="B27" s="13" t="s">
        <v>84</v>
      </c>
      <c r="C27" s="13" t="s">
        <v>106</v>
      </c>
      <c r="D27" s="33" t="s">
        <v>107</v>
      </c>
      <c r="E27" s="13">
        <v>1</v>
      </c>
      <c r="F27" s="14">
        <v>3</v>
      </c>
      <c r="G27" s="16" t="s">
        <v>115</v>
      </c>
      <c r="H27" s="13" t="s">
        <v>30</v>
      </c>
      <c r="I27" s="33" t="s">
        <v>116</v>
      </c>
      <c r="J27" s="13">
        <v>64</v>
      </c>
      <c r="K27" s="13"/>
      <c r="L27" s="13">
        <v>69</v>
      </c>
      <c r="M27" s="13"/>
      <c r="N27" s="13"/>
      <c r="O27" s="13">
        <v>33.125</v>
      </c>
      <c r="P27" s="14"/>
      <c r="Q27" s="14">
        <v>80.4</v>
      </c>
      <c r="R27" s="14">
        <f t="shared" si="0"/>
        <v>73.325</v>
      </c>
      <c r="S27" s="30" t="s">
        <v>117</v>
      </c>
      <c r="T27" s="30" t="s">
        <v>51</v>
      </c>
      <c r="U27" s="14"/>
    </row>
    <row r="28" ht="42" customHeight="1" spans="1:21">
      <c r="A28" s="13" t="s">
        <v>44</v>
      </c>
      <c r="B28" s="13" t="s">
        <v>118</v>
      </c>
      <c r="C28" s="13" t="s">
        <v>119</v>
      </c>
      <c r="D28" s="33" t="s">
        <v>120</v>
      </c>
      <c r="E28" s="13">
        <v>2</v>
      </c>
      <c r="F28" s="14">
        <v>1</v>
      </c>
      <c r="G28" s="17" t="s">
        <v>121</v>
      </c>
      <c r="H28" s="13" t="s">
        <v>35</v>
      </c>
      <c r="I28" s="33" t="s">
        <v>122</v>
      </c>
      <c r="J28" s="13">
        <v>72</v>
      </c>
      <c r="K28" s="13"/>
      <c r="L28" s="13">
        <v>77.5</v>
      </c>
      <c r="M28" s="13"/>
      <c r="N28" s="13"/>
      <c r="O28" s="13">
        <v>37.2375</v>
      </c>
      <c r="P28" s="14"/>
      <c r="Q28" s="14">
        <v>82.4</v>
      </c>
      <c r="R28" s="14">
        <f t="shared" si="0"/>
        <v>78.4375</v>
      </c>
      <c r="S28" s="30" t="s">
        <v>123</v>
      </c>
      <c r="T28" s="30" t="s">
        <v>51</v>
      </c>
      <c r="U28" s="14"/>
    </row>
    <row r="29" ht="42" customHeight="1" spans="1:21">
      <c r="A29" s="13" t="s">
        <v>44</v>
      </c>
      <c r="B29" s="13" t="s">
        <v>118</v>
      </c>
      <c r="C29" s="13" t="s">
        <v>119</v>
      </c>
      <c r="D29" s="33" t="s">
        <v>120</v>
      </c>
      <c r="E29" s="13">
        <v>2</v>
      </c>
      <c r="F29" s="14">
        <v>2</v>
      </c>
      <c r="G29" s="17" t="s">
        <v>124</v>
      </c>
      <c r="H29" s="13" t="s">
        <v>35</v>
      </c>
      <c r="I29" s="33" t="s">
        <v>125</v>
      </c>
      <c r="J29" s="13">
        <v>66.4</v>
      </c>
      <c r="K29" s="13"/>
      <c r="L29" s="13">
        <v>70</v>
      </c>
      <c r="M29" s="13"/>
      <c r="N29" s="13"/>
      <c r="O29" s="13">
        <v>34.01</v>
      </c>
      <c r="P29" s="14"/>
      <c r="Q29" s="14">
        <v>82</v>
      </c>
      <c r="R29" s="14">
        <f t="shared" si="0"/>
        <v>75.01</v>
      </c>
      <c r="S29" s="30" t="s">
        <v>126</v>
      </c>
      <c r="T29" s="30" t="s">
        <v>51</v>
      </c>
      <c r="U29" s="14"/>
    </row>
    <row r="30" ht="42" customHeight="1" spans="1:21">
      <c r="A30" s="13" t="s">
        <v>44</v>
      </c>
      <c r="B30" s="13" t="s">
        <v>118</v>
      </c>
      <c r="C30" s="13" t="s">
        <v>119</v>
      </c>
      <c r="D30" s="33" t="s">
        <v>120</v>
      </c>
      <c r="E30" s="13">
        <v>2</v>
      </c>
      <c r="F30" s="14">
        <v>3</v>
      </c>
      <c r="G30" s="17" t="s">
        <v>127</v>
      </c>
      <c r="H30" s="13" t="s">
        <v>35</v>
      </c>
      <c r="I30" s="33" t="s">
        <v>128</v>
      </c>
      <c r="J30" s="13">
        <v>62.4</v>
      </c>
      <c r="K30" s="13"/>
      <c r="L30" s="13">
        <v>74</v>
      </c>
      <c r="M30" s="13"/>
      <c r="N30" s="13"/>
      <c r="O30" s="13">
        <v>33.81</v>
      </c>
      <c r="P30" s="14"/>
      <c r="Q30" s="14">
        <v>80.4</v>
      </c>
      <c r="R30" s="14">
        <f t="shared" si="0"/>
        <v>74.01</v>
      </c>
      <c r="S30" s="30" t="s">
        <v>129</v>
      </c>
      <c r="T30" s="30" t="s">
        <v>51</v>
      </c>
      <c r="U30" s="14"/>
    </row>
    <row r="31" ht="42" customHeight="1" spans="1:21">
      <c r="A31" s="13" t="s">
        <v>44</v>
      </c>
      <c r="B31" s="13" t="s">
        <v>118</v>
      </c>
      <c r="C31" s="13" t="s">
        <v>119</v>
      </c>
      <c r="D31" s="33" t="s">
        <v>120</v>
      </c>
      <c r="E31" s="13">
        <v>2</v>
      </c>
      <c r="F31" s="14">
        <v>4</v>
      </c>
      <c r="G31" s="17" t="s">
        <v>130</v>
      </c>
      <c r="H31" s="13" t="s">
        <v>35</v>
      </c>
      <c r="I31" s="33" t="s">
        <v>131</v>
      </c>
      <c r="J31" s="13">
        <v>60.8</v>
      </c>
      <c r="K31" s="13"/>
      <c r="L31" s="13">
        <v>77</v>
      </c>
      <c r="M31" s="13"/>
      <c r="N31" s="13"/>
      <c r="O31" s="13">
        <v>34.045</v>
      </c>
      <c r="P31" s="14"/>
      <c r="Q31" s="14">
        <v>78</v>
      </c>
      <c r="R31" s="14">
        <f t="shared" si="0"/>
        <v>73.045</v>
      </c>
      <c r="S31" s="30" t="s">
        <v>132</v>
      </c>
      <c r="T31" s="30" t="s">
        <v>133</v>
      </c>
      <c r="U31" s="14"/>
    </row>
    <row r="32" ht="42" customHeight="1" spans="1:21">
      <c r="A32" s="13" t="s">
        <v>44</v>
      </c>
      <c r="B32" s="13" t="s">
        <v>118</v>
      </c>
      <c r="C32" s="13" t="s">
        <v>119</v>
      </c>
      <c r="D32" s="33" t="s">
        <v>120</v>
      </c>
      <c r="E32" s="13">
        <v>2</v>
      </c>
      <c r="F32" s="14">
        <v>5</v>
      </c>
      <c r="G32" s="17" t="s">
        <v>134</v>
      </c>
      <c r="H32" s="13" t="s">
        <v>30</v>
      </c>
      <c r="I32" s="33" t="s">
        <v>135</v>
      </c>
      <c r="J32" s="13">
        <v>62.4</v>
      </c>
      <c r="K32" s="13"/>
      <c r="L32" s="13">
        <v>74.5</v>
      </c>
      <c r="M32" s="13"/>
      <c r="N32" s="13"/>
      <c r="O32" s="13">
        <v>33.9225</v>
      </c>
      <c r="P32" s="14"/>
      <c r="Q32" s="14">
        <v>77.8</v>
      </c>
      <c r="R32" s="14">
        <f t="shared" si="0"/>
        <v>72.8225</v>
      </c>
      <c r="S32" s="30" t="s">
        <v>136</v>
      </c>
      <c r="T32" s="30" t="s">
        <v>137</v>
      </c>
      <c r="U32" s="14"/>
    </row>
    <row r="33" ht="42" customHeight="1" spans="1:21">
      <c r="A33" s="13" t="s">
        <v>44</v>
      </c>
      <c r="B33" s="13" t="s">
        <v>118</v>
      </c>
      <c r="C33" s="13" t="s">
        <v>119</v>
      </c>
      <c r="D33" s="33" t="s">
        <v>120</v>
      </c>
      <c r="E33" s="13">
        <v>2</v>
      </c>
      <c r="F33" s="14">
        <v>6</v>
      </c>
      <c r="G33" s="17" t="s">
        <v>138</v>
      </c>
      <c r="H33" s="13" t="s">
        <v>35</v>
      </c>
      <c r="I33" s="33" t="s">
        <v>139</v>
      </c>
      <c r="J33" s="13">
        <v>52.8</v>
      </c>
      <c r="K33" s="13"/>
      <c r="L33" s="13">
        <v>80</v>
      </c>
      <c r="M33" s="13"/>
      <c r="N33" s="13"/>
      <c r="O33" s="13">
        <v>32.52</v>
      </c>
      <c r="P33" s="14"/>
      <c r="Q33" s="14">
        <v>77.2</v>
      </c>
      <c r="R33" s="14">
        <f t="shared" si="0"/>
        <v>71.12</v>
      </c>
      <c r="S33" s="30" t="s">
        <v>140</v>
      </c>
      <c r="T33" s="30" t="s">
        <v>51</v>
      </c>
      <c r="U33" s="14"/>
    </row>
    <row r="34" ht="42" customHeight="1" spans="1:21">
      <c r="A34" s="13" t="s">
        <v>44</v>
      </c>
      <c r="B34" s="13" t="s">
        <v>118</v>
      </c>
      <c r="C34" s="13" t="s">
        <v>141</v>
      </c>
      <c r="D34" s="33" t="s">
        <v>142</v>
      </c>
      <c r="E34" s="13">
        <v>1</v>
      </c>
      <c r="F34" s="14">
        <v>1</v>
      </c>
      <c r="G34" s="16" t="s">
        <v>143</v>
      </c>
      <c r="H34" s="13" t="s">
        <v>30</v>
      </c>
      <c r="I34" s="33" t="s">
        <v>144</v>
      </c>
      <c r="J34" s="13">
        <v>67.2</v>
      </c>
      <c r="K34" s="13"/>
      <c r="L34" s="13">
        <v>74</v>
      </c>
      <c r="M34" s="13"/>
      <c r="N34" s="13"/>
      <c r="O34" s="13">
        <v>35.13</v>
      </c>
      <c r="P34" s="14"/>
      <c r="Q34" s="14">
        <v>78.4</v>
      </c>
      <c r="R34" s="14">
        <f t="shared" si="0"/>
        <v>74.33</v>
      </c>
      <c r="S34" s="30" t="s">
        <v>145</v>
      </c>
      <c r="T34" s="30" t="s">
        <v>51</v>
      </c>
      <c r="U34" s="14"/>
    </row>
    <row r="35" ht="42" customHeight="1" spans="1:21">
      <c r="A35" s="13" t="s">
        <v>44</v>
      </c>
      <c r="B35" s="13" t="s">
        <v>118</v>
      </c>
      <c r="C35" s="13" t="s">
        <v>141</v>
      </c>
      <c r="D35" s="33" t="s">
        <v>142</v>
      </c>
      <c r="E35" s="13">
        <v>1</v>
      </c>
      <c r="F35" s="14">
        <v>2</v>
      </c>
      <c r="G35" s="16" t="s">
        <v>146</v>
      </c>
      <c r="H35" s="13" t="s">
        <v>35</v>
      </c>
      <c r="I35" s="33" t="s">
        <v>147</v>
      </c>
      <c r="J35" s="13">
        <v>61.6</v>
      </c>
      <c r="K35" s="13"/>
      <c r="L35" s="13">
        <v>70.5</v>
      </c>
      <c r="M35" s="13"/>
      <c r="N35" s="13"/>
      <c r="O35" s="13">
        <v>32.8025</v>
      </c>
      <c r="P35" s="14"/>
      <c r="Q35" s="14">
        <v>79.2</v>
      </c>
      <c r="R35" s="14">
        <f t="shared" si="0"/>
        <v>72.4025</v>
      </c>
      <c r="S35" s="30" t="s">
        <v>148</v>
      </c>
      <c r="T35" s="30" t="s">
        <v>51</v>
      </c>
      <c r="U35" s="14"/>
    </row>
    <row r="36" ht="42" customHeight="1" spans="1:21">
      <c r="A36" s="13" t="s">
        <v>44</v>
      </c>
      <c r="B36" s="13" t="s">
        <v>118</v>
      </c>
      <c r="C36" s="13" t="s">
        <v>141</v>
      </c>
      <c r="D36" s="33" t="s">
        <v>142</v>
      </c>
      <c r="E36" s="13">
        <v>1</v>
      </c>
      <c r="F36" s="14">
        <v>3</v>
      </c>
      <c r="G36" s="17" t="s">
        <v>149</v>
      </c>
      <c r="H36" s="13" t="s">
        <v>30</v>
      </c>
      <c r="I36" s="33" t="s">
        <v>150</v>
      </c>
      <c r="J36" s="13">
        <v>45.6</v>
      </c>
      <c r="K36" s="13"/>
      <c r="L36" s="13">
        <v>61</v>
      </c>
      <c r="M36" s="13"/>
      <c r="N36" s="13"/>
      <c r="O36" s="13">
        <v>26.265</v>
      </c>
      <c r="P36" s="14"/>
      <c r="Q36" s="14">
        <v>77.4</v>
      </c>
      <c r="R36" s="14">
        <f t="shared" si="0"/>
        <v>64.965</v>
      </c>
      <c r="S36" s="30" t="s">
        <v>151</v>
      </c>
      <c r="T36" s="30" t="s">
        <v>51</v>
      </c>
      <c r="U36" s="14"/>
    </row>
    <row r="37" ht="36" spans="1:21">
      <c r="A37" s="13" t="s">
        <v>152</v>
      </c>
      <c r="B37" s="33" t="s">
        <v>153</v>
      </c>
      <c r="C37" s="33" t="s">
        <v>154</v>
      </c>
      <c r="D37" s="33" t="s">
        <v>155</v>
      </c>
      <c r="E37" s="13">
        <v>1</v>
      </c>
      <c r="F37" s="14">
        <v>1</v>
      </c>
      <c r="G37" s="13" t="s">
        <v>156</v>
      </c>
      <c r="H37" s="13" t="s">
        <v>35</v>
      </c>
      <c r="I37" s="33" t="s">
        <v>157</v>
      </c>
      <c r="J37" s="13">
        <v>67.2</v>
      </c>
      <c r="K37" s="13">
        <v>76</v>
      </c>
      <c r="L37" s="13"/>
      <c r="M37" s="13"/>
      <c r="N37" s="13"/>
      <c r="O37" s="13">
        <v>35.58</v>
      </c>
      <c r="P37" s="14"/>
      <c r="Q37" s="14">
        <v>80.8</v>
      </c>
      <c r="R37" s="14">
        <f t="shared" si="0"/>
        <v>75.98</v>
      </c>
      <c r="S37" s="30" t="s">
        <v>158</v>
      </c>
      <c r="T37" s="30"/>
      <c r="U37" s="14"/>
    </row>
    <row r="38" ht="36" spans="1:21">
      <c r="A38" s="13" t="s">
        <v>152</v>
      </c>
      <c r="B38" s="33" t="s">
        <v>153</v>
      </c>
      <c r="C38" s="33" t="s">
        <v>154</v>
      </c>
      <c r="D38" s="33" t="s">
        <v>155</v>
      </c>
      <c r="E38" s="13">
        <v>1</v>
      </c>
      <c r="F38" s="14">
        <v>2</v>
      </c>
      <c r="G38" s="13" t="s">
        <v>159</v>
      </c>
      <c r="H38" s="13" t="s">
        <v>30</v>
      </c>
      <c r="I38" s="33" t="s">
        <v>160</v>
      </c>
      <c r="J38" s="13">
        <v>70.4</v>
      </c>
      <c r="K38" s="13">
        <v>73.5</v>
      </c>
      <c r="L38" s="13"/>
      <c r="M38" s="13"/>
      <c r="N38" s="13"/>
      <c r="O38" s="13">
        <v>35.8975</v>
      </c>
      <c r="P38" s="14"/>
      <c r="Q38" s="14">
        <v>78.8</v>
      </c>
      <c r="R38" s="14">
        <f t="shared" si="0"/>
        <v>75.2975</v>
      </c>
      <c r="S38" s="30" t="s">
        <v>161</v>
      </c>
      <c r="T38" s="30"/>
      <c r="U38" s="14"/>
    </row>
    <row r="39" ht="36" spans="1:21">
      <c r="A39" s="13" t="s">
        <v>152</v>
      </c>
      <c r="B39" s="33" t="s">
        <v>153</v>
      </c>
      <c r="C39" s="33" t="s">
        <v>154</v>
      </c>
      <c r="D39" s="33" t="s">
        <v>155</v>
      </c>
      <c r="E39" s="13">
        <v>1</v>
      </c>
      <c r="F39" s="14">
        <v>3</v>
      </c>
      <c r="G39" s="13" t="s">
        <v>162</v>
      </c>
      <c r="H39" s="13" t="s">
        <v>30</v>
      </c>
      <c r="I39" s="33" t="s">
        <v>163</v>
      </c>
      <c r="J39" s="13">
        <v>68</v>
      </c>
      <c r="K39" s="13">
        <v>74.5</v>
      </c>
      <c r="L39" s="13"/>
      <c r="M39" s="13"/>
      <c r="N39" s="13"/>
      <c r="O39" s="13">
        <v>35.4625</v>
      </c>
      <c r="P39" s="14"/>
      <c r="Q39" s="14">
        <v>72.2</v>
      </c>
      <c r="R39" s="14">
        <f t="shared" si="0"/>
        <v>71.5625</v>
      </c>
      <c r="S39" s="30" t="s">
        <v>164</v>
      </c>
      <c r="T39" s="30"/>
      <c r="U39" s="14"/>
    </row>
    <row r="40" ht="43.2" spans="1:21">
      <c r="A40" s="13" t="s">
        <v>165</v>
      </c>
      <c r="B40" s="13" t="s">
        <v>166</v>
      </c>
      <c r="C40" s="13" t="s">
        <v>167</v>
      </c>
      <c r="D40" s="33" t="s">
        <v>168</v>
      </c>
      <c r="E40" s="13">
        <v>2</v>
      </c>
      <c r="F40" s="14">
        <v>1</v>
      </c>
      <c r="G40" s="13" t="s">
        <v>169</v>
      </c>
      <c r="H40" s="13" t="s">
        <v>35</v>
      </c>
      <c r="I40" s="33" t="s">
        <v>170</v>
      </c>
      <c r="J40" s="13">
        <v>66.4</v>
      </c>
      <c r="K40" s="15">
        <v>69</v>
      </c>
      <c r="L40" s="13"/>
      <c r="M40" s="13"/>
      <c r="N40" s="13"/>
      <c r="O40" s="13">
        <v>33.785</v>
      </c>
      <c r="P40" s="14"/>
      <c r="Q40" s="14">
        <v>80.4</v>
      </c>
      <c r="R40" s="14">
        <f t="shared" ref="R40:R59" si="1">Q40*0.5+O40</f>
        <v>73.985</v>
      </c>
      <c r="S40" s="30" t="s">
        <v>171</v>
      </c>
      <c r="T40" s="30" t="s">
        <v>172</v>
      </c>
      <c r="U40" s="14"/>
    </row>
    <row r="41" ht="36" spans="1:21">
      <c r="A41" s="13" t="s">
        <v>165</v>
      </c>
      <c r="B41" s="13" t="s">
        <v>166</v>
      </c>
      <c r="C41" s="13" t="s">
        <v>167</v>
      </c>
      <c r="D41" s="33" t="s">
        <v>168</v>
      </c>
      <c r="E41" s="13">
        <v>2</v>
      </c>
      <c r="F41" s="14">
        <v>2</v>
      </c>
      <c r="G41" s="13" t="s">
        <v>173</v>
      </c>
      <c r="H41" s="13" t="s">
        <v>30</v>
      </c>
      <c r="I41" s="33" t="s">
        <v>174</v>
      </c>
      <c r="J41" s="13">
        <v>63.2</v>
      </c>
      <c r="K41" s="15">
        <v>67</v>
      </c>
      <c r="L41" s="13"/>
      <c r="M41" s="13"/>
      <c r="N41" s="13"/>
      <c r="O41" s="13">
        <v>32.455</v>
      </c>
      <c r="P41" s="14"/>
      <c r="Q41" s="14">
        <v>81</v>
      </c>
      <c r="R41" s="14">
        <f t="shared" si="1"/>
        <v>72.955</v>
      </c>
      <c r="S41" s="30" t="s">
        <v>175</v>
      </c>
      <c r="T41" s="30" t="s">
        <v>176</v>
      </c>
      <c r="U41" s="14"/>
    </row>
    <row r="42" ht="36" spans="1:21">
      <c r="A42" s="13" t="s">
        <v>165</v>
      </c>
      <c r="B42" s="13" t="s">
        <v>166</v>
      </c>
      <c r="C42" s="13" t="s">
        <v>167</v>
      </c>
      <c r="D42" s="33" t="s">
        <v>168</v>
      </c>
      <c r="E42" s="13">
        <v>2</v>
      </c>
      <c r="F42" s="14">
        <v>3</v>
      </c>
      <c r="G42" s="13" t="s">
        <v>177</v>
      </c>
      <c r="H42" s="13" t="s">
        <v>35</v>
      </c>
      <c r="I42" s="33" t="s">
        <v>178</v>
      </c>
      <c r="J42" s="13">
        <v>60</v>
      </c>
      <c r="K42" s="15">
        <v>66.5</v>
      </c>
      <c r="L42" s="13"/>
      <c r="M42" s="13"/>
      <c r="N42" s="13"/>
      <c r="O42" s="13">
        <v>31.4625</v>
      </c>
      <c r="P42" s="14"/>
      <c r="Q42" s="14">
        <v>80.6</v>
      </c>
      <c r="R42" s="14">
        <f t="shared" si="1"/>
        <v>71.7625</v>
      </c>
      <c r="S42" s="30" t="s">
        <v>179</v>
      </c>
      <c r="T42" s="30" t="s">
        <v>180</v>
      </c>
      <c r="U42" s="14"/>
    </row>
    <row r="43" ht="36" spans="1:21">
      <c r="A43" s="13" t="s">
        <v>165</v>
      </c>
      <c r="B43" s="13" t="s">
        <v>166</v>
      </c>
      <c r="C43" s="13" t="s">
        <v>167</v>
      </c>
      <c r="D43" s="33" t="s">
        <v>168</v>
      </c>
      <c r="E43" s="13">
        <v>2</v>
      </c>
      <c r="F43" s="14">
        <v>4</v>
      </c>
      <c r="G43" s="13" t="s">
        <v>181</v>
      </c>
      <c r="H43" s="13" t="s">
        <v>30</v>
      </c>
      <c r="I43" s="33" t="s">
        <v>182</v>
      </c>
      <c r="J43" s="13">
        <v>62.4</v>
      </c>
      <c r="K43" s="15">
        <v>68</v>
      </c>
      <c r="L43" s="13"/>
      <c r="M43" s="13"/>
      <c r="N43" s="13"/>
      <c r="O43" s="13">
        <v>32.46</v>
      </c>
      <c r="P43" s="14"/>
      <c r="Q43" s="14">
        <v>78.4</v>
      </c>
      <c r="R43" s="14">
        <f t="shared" si="1"/>
        <v>71.66</v>
      </c>
      <c r="S43" s="30" t="s">
        <v>183</v>
      </c>
      <c r="T43" s="30" t="s">
        <v>51</v>
      </c>
      <c r="U43" s="14"/>
    </row>
    <row r="44" ht="36" spans="1:21">
      <c r="A44" s="13" t="s">
        <v>165</v>
      </c>
      <c r="B44" s="13" t="s">
        <v>166</v>
      </c>
      <c r="C44" s="13" t="s">
        <v>167</v>
      </c>
      <c r="D44" s="33" t="s">
        <v>168</v>
      </c>
      <c r="E44" s="13">
        <v>2</v>
      </c>
      <c r="F44" s="14">
        <v>5</v>
      </c>
      <c r="G44" s="13" t="s">
        <v>184</v>
      </c>
      <c r="H44" s="13" t="s">
        <v>30</v>
      </c>
      <c r="I44" s="33" t="s">
        <v>185</v>
      </c>
      <c r="J44" s="13">
        <v>65.6</v>
      </c>
      <c r="K44" s="15">
        <v>58</v>
      </c>
      <c r="L44" s="13"/>
      <c r="M44" s="13"/>
      <c r="N44" s="13"/>
      <c r="O44" s="13">
        <v>31.09</v>
      </c>
      <c r="P44" s="14"/>
      <c r="Q44" s="14">
        <v>79</v>
      </c>
      <c r="R44" s="14">
        <f t="shared" si="1"/>
        <v>70.59</v>
      </c>
      <c r="S44" s="30" t="s">
        <v>186</v>
      </c>
      <c r="T44" s="30" t="s">
        <v>51</v>
      </c>
      <c r="U44" s="14"/>
    </row>
    <row r="45" ht="36" spans="1:21">
      <c r="A45" s="13" t="s">
        <v>165</v>
      </c>
      <c r="B45" s="13" t="s">
        <v>166</v>
      </c>
      <c r="C45" s="13" t="s">
        <v>167</v>
      </c>
      <c r="D45" s="33" t="s">
        <v>168</v>
      </c>
      <c r="E45" s="13">
        <v>2</v>
      </c>
      <c r="F45" s="14">
        <v>6</v>
      </c>
      <c r="G45" s="13" t="s">
        <v>187</v>
      </c>
      <c r="H45" s="13" t="s">
        <v>30</v>
      </c>
      <c r="I45" s="33" t="s">
        <v>188</v>
      </c>
      <c r="J45" s="13">
        <v>56</v>
      </c>
      <c r="K45" s="15">
        <v>70</v>
      </c>
      <c r="L45" s="13"/>
      <c r="M45" s="13"/>
      <c r="N45" s="13"/>
      <c r="O45" s="13">
        <v>31.15</v>
      </c>
      <c r="P45" s="14"/>
      <c r="Q45" s="14">
        <v>78.6</v>
      </c>
      <c r="R45" s="14">
        <f t="shared" si="1"/>
        <v>70.45</v>
      </c>
      <c r="S45" s="30" t="s">
        <v>41</v>
      </c>
      <c r="T45" s="30" t="s">
        <v>189</v>
      </c>
      <c r="U45" s="14"/>
    </row>
    <row r="46" ht="43.2" spans="1:21">
      <c r="A46" s="13" t="s">
        <v>165</v>
      </c>
      <c r="B46" s="13" t="s">
        <v>190</v>
      </c>
      <c r="C46" s="13" t="s">
        <v>191</v>
      </c>
      <c r="D46" s="33" t="s">
        <v>192</v>
      </c>
      <c r="E46" s="13">
        <v>1</v>
      </c>
      <c r="F46" s="14">
        <v>1</v>
      </c>
      <c r="G46" s="13" t="s">
        <v>193</v>
      </c>
      <c r="H46" s="13" t="s">
        <v>30</v>
      </c>
      <c r="I46" s="33" t="s">
        <v>194</v>
      </c>
      <c r="J46" s="13">
        <v>65.6</v>
      </c>
      <c r="K46" s="15">
        <v>72.5</v>
      </c>
      <c r="L46" s="13"/>
      <c r="M46" s="13"/>
      <c r="N46" s="13"/>
      <c r="O46" s="13">
        <v>34.3525</v>
      </c>
      <c r="P46" s="14"/>
      <c r="Q46" s="14">
        <v>82.4</v>
      </c>
      <c r="R46" s="14">
        <f t="shared" si="1"/>
        <v>75.5525</v>
      </c>
      <c r="S46" s="30" t="s">
        <v>195</v>
      </c>
      <c r="T46" s="30" t="s">
        <v>196</v>
      </c>
      <c r="U46" s="14"/>
    </row>
    <row r="47" ht="36" spans="1:21">
      <c r="A47" s="13" t="s">
        <v>165</v>
      </c>
      <c r="B47" s="13" t="s">
        <v>190</v>
      </c>
      <c r="C47" s="13" t="s">
        <v>191</v>
      </c>
      <c r="D47" s="33" t="s">
        <v>192</v>
      </c>
      <c r="E47" s="13">
        <v>1</v>
      </c>
      <c r="F47" s="14">
        <v>2</v>
      </c>
      <c r="G47" s="13" t="s">
        <v>197</v>
      </c>
      <c r="H47" s="13" t="s">
        <v>35</v>
      </c>
      <c r="I47" s="36" t="s">
        <v>198</v>
      </c>
      <c r="J47" s="13">
        <v>69.6</v>
      </c>
      <c r="K47" s="15">
        <v>67.5</v>
      </c>
      <c r="L47" s="13"/>
      <c r="M47" s="13"/>
      <c r="N47" s="13"/>
      <c r="O47" s="13">
        <v>34.3275</v>
      </c>
      <c r="P47" s="14"/>
      <c r="Q47" s="14">
        <v>77.6</v>
      </c>
      <c r="R47" s="14">
        <f t="shared" si="1"/>
        <v>73.1275</v>
      </c>
      <c r="S47" s="30" t="s">
        <v>199</v>
      </c>
      <c r="T47" s="30" t="s">
        <v>51</v>
      </c>
      <c r="U47" s="14"/>
    </row>
    <row r="48" ht="36" spans="1:21">
      <c r="A48" s="13" t="s">
        <v>165</v>
      </c>
      <c r="B48" s="13" t="s">
        <v>190</v>
      </c>
      <c r="C48" s="13" t="s">
        <v>191</v>
      </c>
      <c r="D48" s="33" t="s">
        <v>192</v>
      </c>
      <c r="E48" s="13">
        <v>1</v>
      </c>
      <c r="F48" s="14">
        <v>3</v>
      </c>
      <c r="G48" s="13" t="s">
        <v>200</v>
      </c>
      <c r="H48" s="13" t="s">
        <v>30</v>
      </c>
      <c r="I48" s="33" t="s">
        <v>201</v>
      </c>
      <c r="J48" s="13">
        <v>69.6</v>
      </c>
      <c r="K48" s="15">
        <v>66</v>
      </c>
      <c r="L48" s="13"/>
      <c r="M48" s="13"/>
      <c r="N48" s="13"/>
      <c r="O48" s="13">
        <v>33.99</v>
      </c>
      <c r="P48" s="14"/>
      <c r="Q48" s="14">
        <v>0</v>
      </c>
      <c r="R48" s="14">
        <f t="shared" si="1"/>
        <v>33.99</v>
      </c>
      <c r="S48" s="30" t="s">
        <v>202</v>
      </c>
      <c r="T48" s="30" t="s">
        <v>203</v>
      </c>
      <c r="U48" s="14" t="s">
        <v>43</v>
      </c>
    </row>
    <row r="49" ht="36" spans="1:21">
      <c r="A49" s="13" t="s">
        <v>165</v>
      </c>
      <c r="B49" s="13" t="s">
        <v>204</v>
      </c>
      <c r="C49" s="13" t="s">
        <v>205</v>
      </c>
      <c r="D49" s="33" t="s">
        <v>206</v>
      </c>
      <c r="E49" s="13">
        <v>1</v>
      </c>
      <c r="F49" s="14">
        <v>1</v>
      </c>
      <c r="G49" s="13" t="s">
        <v>207</v>
      </c>
      <c r="H49" s="13" t="s">
        <v>30</v>
      </c>
      <c r="I49" s="33" t="s">
        <v>208</v>
      </c>
      <c r="J49" s="13">
        <v>61.6</v>
      </c>
      <c r="K49" s="15">
        <v>62</v>
      </c>
      <c r="L49" s="13"/>
      <c r="M49" s="13"/>
      <c r="N49" s="13"/>
      <c r="O49" s="13">
        <v>30.89</v>
      </c>
      <c r="P49" s="14"/>
      <c r="Q49" s="14">
        <v>79.2</v>
      </c>
      <c r="R49" s="14">
        <f t="shared" si="1"/>
        <v>70.49</v>
      </c>
      <c r="S49" s="30" t="s">
        <v>209</v>
      </c>
      <c r="T49" s="30" t="s">
        <v>51</v>
      </c>
      <c r="U49" s="14"/>
    </row>
    <row r="50" ht="36" spans="1:21">
      <c r="A50" s="13" t="s">
        <v>165</v>
      </c>
      <c r="B50" s="13" t="s">
        <v>204</v>
      </c>
      <c r="C50" s="13" t="s">
        <v>205</v>
      </c>
      <c r="D50" s="33" t="s">
        <v>206</v>
      </c>
      <c r="E50" s="13">
        <v>1</v>
      </c>
      <c r="F50" s="14">
        <v>2</v>
      </c>
      <c r="G50" s="13" t="s">
        <v>210</v>
      </c>
      <c r="H50" s="13" t="s">
        <v>30</v>
      </c>
      <c r="I50" s="33" t="s">
        <v>211</v>
      </c>
      <c r="J50" s="13">
        <v>46.4</v>
      </c>
      <c r="K50" s="15">
        <v>68.5</v>
      </c>
      <c r="L50" s="13"/>
      <c r="M50" s="13"/>
      <c r="N50" s="13"/>
      <c r="O50" s="13">
        <v>28.1725</v>
      </c>
      <c r="P50" s="14"/>
      <c r="Q50" s="14">
        <v>76.2</v>
      </c>
      <c r="R50" s="14">
        <f t="shared" si="1"/>
        <v>66.2725</v>
      </c>
      <c r="S50" s="30" t="s">
        <v>212</v>
      </c>
      <c r="T50" s="30" t="s">
        <v>213</v>
      </c>
      <c r="U50" s="14"/>
    </row>
    <row r="51" ht="36" spans="1:21">
      <c r="A51" s="18" t="s">
        <v>214</v>
      </c>
      <c r="B51" s="18" t="s">
        <v>215</v>
      </c>
      <c r="C51" s="18" t="s">
        <v>216</v>
      </c>
      <c r="D51" s="18" t="s">
        <v>217</v>
      </c>
      <c r="E51" s="18">
        <v>1</v>
      </c>
      <c r="F51" s="14">
        <v>1</v>
      </c>
      <c r="G51" s="18" t="s">
        <v>218</v>
      </c>
      <c r="H51" s="18" t="s">
        <v>30</v>
      </c>
      <c r="I51" s="18" t="s">
        <v>219</v>
      </c>
      <c r="J51" s="18" t="s">
        <v>220</v>
      </c>
      <c r="K51" s="18" t="s">
        <v>221</v>
      </c>
      <c r="L51" s="18"/>
      <c r="M51" s="18"/>
      <c r="N51" s="18"/>
      <c r="O51" s="18" t="s">
        <v>222</v>
      </c>
      <c r="P51" s="14"/>
      <c r="Q51" s="14">
        <v>84.4</v>
      </c>
      <c r="R51" s="14">
        <f t="shared" si="1"/>
        <v>75.775</v>
      </c>
      <c r="S51" s="31" t="s">
        <v>223</v>
      </c>
      <c r="T51" s="31" t="s">
        <v>224</v>
      </c>
      <c r="U51" s="14"/>
    </row>
    <row r="52" ht="36" spans="1:21">
      <c r="A52" s="18" t="s">
        <v>214</v>
      </c>
      <c r="B52" s="18" t="s">
        <v>215</v>
      </c>
      <c r="C52" s="18" t="s">
        <v>216</v>
      </c>
      <c r="D52" s="18" t="s">
        <v>217</v>
      </c>
      <c r="E52" s="18" t="s">
        <v>225</v>
      </c>
      <c r="F52" s="14">
        <v>2</v>
      </c>
      <c r="G52" s="18" t="s">
        <v>226</v>
      </c>
      <c r="H52" s="18" t="s">
        <v>30</v>
      </c>
      <c r="I52" s="18" t="s">
        <v>227</v>
      </c>
      <c r="J52" s="18" t="s">
        <v>228</v>
      </c>
      <c r="K52" s="18" t="s">
        <v>229</v>
      </c>
      <c r="L52" s="18"/>
      <c r="M52" s="18"/>
      <c r="N52" s="18"/>
      <c r="O52" s="18" t="s">
        <v>230</v>
      </c>
      <c r="P52" s="14"/>
      <c r="Q52" s="14">
        <v>81.6</v>
      </c>
      <c r="R52" s="14">
        <f t="shared" si="1"/>
        <v>73.5825</v>
      </c>
      <c r="S52" s="31" t="s">
        <v>231</v>
      </c>
      <c r="T52" s="31" t="s">
        <v>232</v>
      </c>
      <c r="U52" s="14"/>
    </row>
    <row r="53" ht="36" spans="1:21">
      <c r="A53" s="18" t="s">
        <v>214</v>
      </c>
      <c r="B53" s="18" t="s">
        <v>215</v>
      </c>
      <c r="C53" s="18" t="s">
        <v>216</v>
      </c>
      <c r="D53" s="18" t="s">
        <v>217</v>
      </c>
      <c r="E53" s="18" t="s">
        <v>225</v>
      </c>
      <c r="F53" s="14">
        <v>3</v>
      </c>
      <c r="G53" s="18" t="s">
        <v>233</v>
      </c>
      <c r="H53" s="18" t="s">
        <v>30</v>
      </c>
      <c r="I53" s="18" t="s">
        <v>234</v>
      </c>
      <c r="J53" s="18" t="s">
        <v>235</v>
      </c>
      <c r="K53" s="18" t="s">
        <v>229</v>
      </c>
      <c r="L53" s="18"/>
      <c r="M53" s="18"/>
      <c r="N53" s="18"/>
      <c r="O53" s="18" t="s">
        <v>230</v>
      </c>
      <c r="P53" s="14"/>
      <c r="Q53" s="14">
        <v>80.2</v>
      </c>
      <c r="R53" s="14">
        <f t="shared" si="1"/>
        <v>72.8825</v>
      </c>
      <c r="S53" s="31" t="s">
        <v>236</v>
      </c>
      <c r="T53" s="31" t="s">
        <v>51</v>
      </c>
      <c r="U53" s="14"/>
    </row>
    <row r="54" ht="36" spans="1:21">
      <c r="A54" s="18" t="s">
        <v>214</v>
      </c>
      <c r="B54" s="18" t="s">
        <v>215</v>
      </c>
      <c r="C54" s="18" t="s">
        <v>237</v>
      </c>
      <c r="D54" s="18" t="s">
        <v>238</v>
      </c>
      <c r="E54" s="18" t="s">
        <v>225</v>
      </c>
      <c r="F54" s="14">
        <v>1</v>
      </c>
      <c r="G54" s="18" t="s">
        <v>239</v>
      </c>
      <c r="H54" s="18" t="s">
        <v>35</v>
      </c>
      <c r="I54" s="18" t="s">
        <v>240</v>
      </c>
      <c r="J54" s="18" t="s">
        <v>241</v>
      </c>
      <c r="K54" s="18" t="s">
        <v>242</v>
      </c>
      <c r="L54" s="18"/>
      <c r="M54" s="18"/>
      <c r="N54" s="18"/>
      <c r="O54" s="18" t="s">
        <v>243</v>
      </c>
      <c r="P54" s="14"/>
      <c r="Q54" s="14">
        <v>79</v>
      </c>
      <c r="R54" s="14">
        <f t="shared" si="1"/>
        <v>73.25</v>
      </c>
      <c r="S54" s="31" t="s">
        <v>244</v>
      </c>
      <c r="T54" s="31" t="s">
        <v>245</v>
      </c>
      <c r="U54" s="14"/>
    </row>
    <row r="55" ht="36" spans="1:21">
      <c r="A55" s="18" t="s">
        <v>214</v>
      </c>
      <c r="B55" s="18" t="s">
        <v>215</v>
      </c>
      <c r="C55" s="18" t="s">
        <v>237</v>
      </c>
      <c r="D55" s="18" t="s">
        <v>238</v>
      </c>
      <c r="E55" s="18" t="s">
        <v>225</v>
      </c>
      <c r="F55" s="14">
        <v>2</v>
      </c>
      <c r="G55" s="18" t="s">
        <v>246</v>
      </c>
      <c r="H55" s="18" t="s">
        <v>35</v>
      </c>
      <c r="I55" s="18" t="s">
        <v>247</v>
      </c>
      <c r="J55" s="18" t="s">
        <v>235</v>
      </c>
      <c r="K55" s="18" t="s">
        <v>220</v>
      </c>
      <c r="L55" s="18"/>
      <c r="M55" s="18"/>
      <c r="N55" s="18"/>
      <c r="O55" s="18" t="s">
        <v>248</v>
      </c>
      <c r="P55" s="14"/>
      <c r="Q55" s="14">
        <v>77.6</v>
      </c>
      <c r="R55" s="14">
        <f t="shared" si="1"/>
        <v>71.02</v>
      </c>
      <c r="S55" s="31" t="s">
        <v>244</v>
      </c>
      <c r="T55" s="31" t="s">
        <v>51</v>
      </c>
      <c r="U55" s="14"/>
    </row>
    <row r="56" ht="36" spans="1:21">
      <c r="A56" s="18" t="s">
        <v>214</v>
      </c>
      <c r="B56" s="18" t="s">
        <v>215</v>
      </c>
      <c r="C56" s="18" t="s">
        <v>237</v>
      </c>
      <c r="D56" s="18" t="s">
        <v>238</v>
      </c>
      <c r="E56" s="18" t="s">
        <v>225</v>
      </c>
      <c r="F56" s="14">
        <v>3</v>
      </c>
      <c r="G56" s="18" t="s">
        <v>249</v>
      </c>
      <c r="H56" s="18" t="s">
        <v>30</v>
      </c>
      <c r="I56" s="18" t="s">
        <v>250</v>
      </c>
      <c r="J56" s="18" t="s">
        <v>235</v>
      </c>
      <c r="K56" s="18" t="s">
        <v>220</v>
      </c>
      <c r="L56" s="18"/>
      <c r="M56" s="18"/>
      <c r="N56" s="18"/>
      <c r="O56" s="18" t="s">
        <v>248</v>
      </c>
      <c r="P56" s="14"/>
      <c r="Q56" s="14">
        <v>74</v>
      </c>
      <c r="R56" s="14">
        <f t="shared" si="1"/>
        <v>69.22</v>
      </c>
      <c r="S56" s="31" t="s">
        <v>251</v>
      </c>
      <c r="T56" s="31" t="s">
        <v>51</v>
      </c>
      <c r="U56" s="14"/>
    </row>
    <row r="57" ht="80" customHeight="1" spans="1:21">
      <c r="A57" s="18" t="s">
        <v>252</v>
      </c>
      <c r="B57" s="18" t="s">
        <v>253</v>
      </c>
      <c r="C57" s="19" t="s">
        <v>191</v>
      </c>
      <c r="D57" s="37" t="s">
        <v>254</v>
      </c>
      <c r="E57" s="18" t="s">
        <v>225</v>
      </c>
      <c r="F57" s="14">
        <v>1</v>
      </c>
      <c r="G57" s="17" t="s">
        <v>255</v>
      </c>
      <c r="H57" s="20" t="s">
        <v>30</v>
      </c>
      <c r="I57" s="36" t="s">
        <v>256</v>
      </c>
      <c r="J57" s="20"/>
      <c r="K57" s="20"/>
      <c r="L57" s="20"/>
      <c r="M57" s="20"/>
      <c r="N57" s="20">
        <v>62.5</v>
      </c>
      <c r="O57" s="20">
        <v>31.25</v>
      </c>
      <c r="P57" s="14"/>
      <c r="Q57" s="14">
        <v>80.2</v>
      </c>
      <c r="R57" s="14">
        <f t="shared" si="1"/>
        <v>71.35</v>
      </c>
      <c r="S57" s="32" t="s">
        <v>257</v>
      </c>
      <c r="T57" s="32" t="s">
        <v>258</v>
      </c>
      <c r="U57" s="14"/>
    </row>
    <row r="58" ht="80" customHeight="1" spans="1:21">
      <c r="A58" s="18" t="s">
        <v>252</v>
      </c>
      <c r="B58" s="18" t="s">
        <v>253</v>
      </c>
      <c r="C58" s="19" t="s">
        <v>191</v>
      </c>
      <c r="D58" s="37" t="s">
        <v>254</v>
      </c>
      <c r="E58" s="18" t="s">
        <v>225</v>
      </c>
      <c r="F58" s="14">
        <v>2</v>
      </c>
      <c r="G58" s="17" t="s">
        <v>259</v>
      </c>
      <c r="H58" s="20" t="s">
        <v>30</v>
      </c>
      <c r="I58" s="36" t="s">
        <v>260</v>
      </c>
      <c r="J58" s="20"/>
      <c r="K58" s="20"/>
      <c r="L58" s="20"/>
      <c r="M58" s="20"/>
      <c r="N58" s="20">
        <v>64</v>
      </c>
      <c r="O58" s="20">
        <v>32</v>
      </c>
      <c r="P58" s="14"/>
      <c r="Q58" s="14">
        <v>78.6</v>
      </c>
      <c r="R58" s="14">
        <f t="shared" si="1"/>
        <v>71.3</v>
      </c>
      <c r="S58" s="32" t="s">
        <v>261</v>
      </c>
      <c r="T58" s="32" t="s">
        <v>262</v>
      </c>
      <c r="U58" s="14"/>
    </row>
    <row r="59" ht="80" customHeight="1" spans="1:21">
      <c r="A59" s="18" t="s">
        <v>252</v>
      </c>
      <c r="B59" s="18" t="s">
        <v>253</v>
      </c>
      <c r="C59" s="19" t="s">
        <v>191</v>
      </c>
      <c r="D59" s="37" t="s">
        <v>254</v>
      </c>
      <c r="E59" s="18" t="s">
        <v>225</v>
      </c>
      <c r="F59" s="14">
        <v>3</v>
      </c>
      <c r="G59" s="17" t="s">
        <v>263</v>
      </c>
      <c r="H59" s="20" t="s">
        <v>30</v>
      </c>
      <c r="I59" s="36" t="s">
        <v>264</v>
      </c>
      <c r="J59" s="20"/>
      <c r="K59" s="20"/>
      <c r="L59" s="20"/>
      <c r="M59" s="20"/>
      <c r="N59" s="20">
        <v>65.5</v>
      </c>
      <c r="O59" s="20">
        <v>32.75</v>
      </c>
      <c r="P59" s="14"/>
      <c r="Q59" s="14">
        <v>76.8</v>
      </c>
      <c r="R59" s="14">
        <f t="shared" si="1"/>
        <v>71.15</v>
      </c>
      <c r="S59" s="32" t="s">
        <v>265</v>
      </c>
      <c r="T59" s="32" t="s">
        <v>266</v>
      </c>
      <c r="U59" s="14"/>
    </row>
  </sheetData>
  <autoFilter ref="A6:XFD59">
    <sortState ref="6:59">
      <sortCondition ref="R6" descending="1"/>
    </sortState>
    <extLst/>
  </autoFilter>
  <mergeCells count="19">
    <mergeCell ref="A1:U1"/>
    <mergeCell ref="A2:U2"/>
    <mergeCell ref="A3:U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P4:P6"/>
    <mergeCell ref="Q4:Q6"/>
    <mergeCell ref="R4:R6"/>
    <mergeCell ref="S4:S6"/>
    <mergeCell ref="T4:T6"/>
    <mergeCell ref="U4:U6"/>
    <mergeCell ref="J4:O5"/>
  </mergeCells>
  <printOptions horizontalCentered="1"/>
  <pageMargins left="0.590277777777778" right="0.590277777777778" top="0.747916666666667" bottom="0.747916666666667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咸宁市公务员局</dc:creator>
  <cp:lastModifiedBy>Free丶style.༒</cp:lastModifiedBy>
  <dcterms:created xsi:type="dcterms:W3CDTF">2020-12-12T05:36:00Z</dcterms:created>
  <dcterms:modified xsi:type="dcterms:W3CDTF">2020-12-14T03:40:58Z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